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kclfi365.sharepoint.com/sites/Yhteinen/Yhteisjako/Laboratorio/CEPI-IR3-Tarkistuspaperipalvelu/KALIBROINTIPALVELUN SOPIMUKSET/AAA Lomakkeet, pohjat/Tilauslomakkeet 2026/"/>
    </mc:Choice>
  </mc:AlternateContent>
  <xr:revisionPtr revIDLastSave="122" documentId="13_ncr:1_{FBEABDC2-26BE-4087-824C-066BA7F8324D}" xr6:coauthVersionLast="47" xr6:coauthVersionMax="47" xr10:uidLastSave="{084C6C20-A05E-4F13-821B-A14EBEF48A34}"/>
  <bookViews>
    <workbookView xWindow="-120" yWindow="-120" windowWidth="29040" windowHeight="15720" xr2:uid="{00000000-000D-0000-FFFF-FFFF00000000}"/>
  </bookViews>
  <sheets>
    <sheet name="Tau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 l="1"/>
  <c r="K32" i="1"/>
  <c r="K30" i="1"/>
  <c r="H34" i="1"/>
  <c r="E34" i="1"/>
  <c r="B34" i="1"/>
  <c r="H32" i="1"/>
  <c r="E32" i="1"/>
  <c r="B32" i="1"/>
  <c r="H30" i="1"/>
  <c r="E30" i="1"/>
  <c r="B30" i="1"/>
  <c r="M33" i="1" l="1"/>
  <c r="M30" i="1" s="1"/>
</calcChain>
</file>

<file path=xl/sharedStrings.xml><?xml version="1.0" encoding="utf-8"?>
<sst xmlns="http://schemas.openxmlformats.org/spreadsheetml/2006/main" count="106" uniqueCount="99">
  <si>
    <t>Oy Keskuslaboratorio-Centrallaboratorium Ab</t>
  </si>
  <si>
    <t>Reference standards for calibration of brightness and color measuring instruments</t>
  </si>
  <si>
    <t>Customer:</t>
  </si>
  <si>
    <t>Company/Mill</t>
  </si>
  <si>
    <t>Business ID/VAT</t>
  </si>
  <si>
    <t>Delivery address</t>
  </si>
  <si>
    <t>Invoicing address</t>
  </si>
  <si>
    <t>Order number</t>
  </si>
  <si>
    <t>Contact Person</t>
  </si>
  <si>
    <t>Tel.</t>
  </si>
  <si>
    <t>E-mail</t>
  </si>
  <si>
    <t>Continuity of the order (select with x):</t>
  </si>
  <si>
    <t>Continual</t>
  </si>
  <si>
    <t>One-time</t>
  </si>
  <si>
    <t>Periodical</t>
  </si>
  <si>
    <t>Period:</t>
  </si>
  <si>
    <t>Delivery months (select with x):</t>
  </si>
  <si>
    <t>January</t>
  </si>
  <si>
    <t>April</t>
  </si>
  <si>
    <t>July</t>
  </si>
  <si>
    <t>October</t>
  </si>
  <si>
    <t>February</t>
  </si>
  <si>
    <t>May</t>
  </si>
  <si>
    <t>August</t>
  </si>
  <si>
    <t>November</t>
  </si>
  <si>
    <t>March</t>
  </si>
  <si>
    <t>June</t>
  </si>
  <si>
    <t>September</t>
  </si>
  <si>
    <t>December</t>
  </si>
  <si>
    <t>Select product (select with x or number if more than 1):</t>
  </si>
  <si>
    <t>Product</t>
  </si>
  <si>
    <t>Order</t>
  </si>
  <si>
    <t>1. Non fluorescent IR3 for photometric calibration</t>
  </si>
  <si>
    <t>3. Calibration of non-fluorescent plate (IR3)</t>
  </si>
  <si>
    <t>4. Non fluorescent IR3 for photometric calibration and R950 (Eric) (Eric not authorized)</t>
  </si>
  <si>
    <r>
      <t xml:space="preserve">6. Calibration of non-fluorescent plate (d/8°) </t>
    </r>
    <r>
      <rPr>
        <sz val="11"/>
        <rFont val="Calibri"/>
        <family val="2"/>
        <scheme val="minor"/>
      </rPr>
      <t>(measurement by subcontractor)</t>
    </r>
  </si>
  <si>
    <t>7. Cleaning of a plate</t>
  </si>
  <si>
    <t>Date</t>
  </si>
  <si>
    <t>Signature</t>
  </si>
  <si>
    <t>The continual order is valid until further notice. The order can be changed or terminated two</t>
  </si>
  <si>
    <t>Other information:</t>
  </si>
  <si>
    <t xml:space="preserve">7. Cleaning of a plate </t>
  </si>
  <si>
    <t>The plate sent by customer is cleaned.</t>
  </si>
  <si>
    <t xml:space="preserve">The customer purchases the tile and sends it to KCL for subcontract </t>
  </si>
  <si>
    <t>measurement.</t>
  </si>
  <si>
    <t>The calibration certificate includes the same values as product 5.</t>
  </si>
  <si>
    <t>6. Non-fluorescent plate (d/8° geometry) (measurement by subcontractor)</t>
  </si>
  <si>
    <t xml:space="preserve"> geometry (measurement by subcontractor)</t>
  </si>
  <si>
    <t>5. Reference standard for photometric calibration of instruments with d/8°</t>
  </si>
  <si>
    <t>Non-fluorescent paper pad is used as a reference standard for photometric</t>
  </si>
  <si>
    <t>calibration of instruments with d/8° geometry</t>
  </si>
  <si>
    <t>The calibration certificate includes:</t>
  </si>
  <si>
    <t>Reflectance factors for wavelengths between 360 nm and 740 nm</t>
  </si>
  <si>
    <t>ISO Brightness, R457, C</t>
  </si>
  <si>
    <t>Tristimulus values X, Y, Z (C/2°).</t>
  </si>
  <si>
    <t>4. Non fluorescent IR3 for photometric calibration and R950 (Eric)</t>
  </si>
  <si>
    <t>Non-fluorescent paper pads as ISO reference standards of level 3 for</t>
  </si>
  <si>
    <t>photometric calibration.</t>
  </si>
  <si>
    <t xml:space="preserve">The calibration certificate includes the same values as product 1. </t>
  </si>
  <si>
    <t>The calibration certficate also includes the reflectance value R950</t>
  </si>
  <si>
    <t>for calibration required by method ISO 22754.</t>
  </si>
  <si>
    <t>Eric-value will be delivered as unauthorized.</t>
  </si>
  <si>
    <t xml:space="preserve">3. Calibration of non-fluorescent plate IR3 </t>
  </si>
  <si>
    <t>The customer purchases the tile and sends it to KCL for measurement.</t>
  </si>
  <si>
    <t>The calibration certificate includes the same values as product 1.</t>
  </si>
  <si>
    <t>CIE Whiteness (D65/10°)</t>
  </si>
  <si>
    <t>1. Non-fluorescent IR3 for photometric calibration</t>
  </si>
  <si>
    <t xml:space="preserve">Non-fluorescent paper pads as ISO reference standards of level 3 for </t>
  </si>
  <si>
    <t>Tristimulus values X, Y, Z (C/2°)</t>
  </si>
  <si>
    <t>Reflectance factors Rx, Ry, Rz (C/2°)</t>
  </si>
  <si>
    <t>KCL - Optical Calibration Laboratory is authorized by ISO/TC6 in accordance with the</t>
  </si>
  <si>
    <t>provisions of ISO 4094 to maintain optical reference instruments and to issue ISO reference</t>
  </si>
  <si>
    <t xml:space="preserve">standards of level 3 (IR3) in accordance with ISO 2469. </t>
  </si>
  <si>
    <t>Price, € (VAT 0%)</t>
  </si>
  <si>
    <t>8. Measuring certificate (define properties in Other information)</t>
  </si>
  <si>
    <t>8. Measuring certificate</t>
  </si>
  <si>
    <t>Other than properties defined in products 1 and 2</t>
  </si>
  <si>
    <t>UV-adjustment</t>
  </si>
  <si>
    <t>2. Non-fluorescent IR3 for photometric calibration + Fluorescent IR3 for</t>
  </si>
  <si>
    <t>Reference standards of paper for photometric calibration and  adjusting</t>
  </si>
  <si>
    <t>UV content of light of device.</t>
  </si>
  <si>
    <t>The calibration certificate of fluorescent IR3 includes:</t>
  </si>
  <si>
    <t>As an alternative to the fluorescent transfer standard made of paper,</t>
  </si>
  <si>
    <t>calibration of the fluorescent plate supplied by the customer.</t>
  </si>
  <si>
    <t>5. Reference standard for photometric calibration of instruments with d/8° geometry</t>
  </si>
  <si>
    <t xml:space="preserve"> (measurement by subcontractor)</t>
  </si>
  <si>
    <t>2. Non fluorescent IR3 for photometric calibration + Fluorescent IR3 for UV-adjustment</t>
  </si>
  <si>
    <t>months before the next delivery month. The prices will be checked yearly.</t>
  </si>
  <si>
    <t>Total sum:</t>
  </si>
  <si>
    <t>The order will be invoiced in advance.</t>
  </si>
  <si>
    <t>The invoice will be prepared as soon as the customer places an order. For invoicing purposes, the official name, invoicing address and business ID (company number or VAT number) of the customer are needed. Any taxes and fees imposed by foreign authorities and banks shall be paidby the customer, when applicable.</t>
  </si>
  <si>
    <t>The order will be invoiced in the beginning of year concerning the whole year.</t>
  </si>
  <si>
    <r>
      <t>€</t>
    </r>
    <r>
      <rPr>
        <b/>
        <sz val="10"/>
        <color theme="1"/>
        <rFont val="Calibri"/>
        <family val="2"/>
        <scheme val="minor"/>
      </rPr>
      <t xml:space="preserve"> </t>
    </r>
    <r>
      <rPr>
        <b/>
        <sz val="9"/>
        <color theme="1"/>
        <rFont val="Calibri"/>
        <family val="2"/>
        <scheme val="minor"/>
      </rPr>
      <t>(VAT 0%)</t>
    </r>
  </si>
  <si>
    <r>
      <t xml:space="preserve">The shipping costs are </t>
    </r>
    <r>
      <rPr>
        <b/>
        <sz val="12"/>
        <rFont val="Calibri"/>
        <family val="2"/>
        <scheme val="minor"/>
      </rPr>
      <t>60-150</t>
    </r>
    <r>
      <rPr>
        <b/>
        <sz val="12"/>
        <color theme="1"/>
        <rFont val="Calibri"/>
        <family val="2"/>
        <scheme val="minor"/>
      </rPr>
      <t xml:space="preserve"> €/delivery. Minimun charge is 200 €.</t>
    </r>
  </si>
  <si>
    <t>+ Shipping costs</t>
  </si>
  <si>
    <t>minna.lehto@kcl.fi /  heidi.kuha@kcl.fi</t>
  </si>
  <si>
    <t>PLEASE RETURN THE ORDER:</t>
  </si>
  <si>
    <t>PRICE LIST 2026</t>
  </si>
  <si>
    <t>IR3 SERVICE - ORDER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</si>
</sst>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2"/>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1"/>
      <color rgb="FFFF0000"/>
      <name val="Calibri"/>
      <family val="2"/>
      <scheme val="minor"/>
    </font>
    <font>
      <sz val="11"/>
      <name val="Calibri"/>
      <family val="2"/>
      <scheme val="minor"/>
    </font>
    <font>
      <sz val="11"/>
      <color rgb="FF000000"/>
      <name val="Calibri"/>
      <family val="2"/>
      <scheme val="minor"/>
    </font>
    <font>
      <b/>
      <sz val="11"/>
      <color theme="0"/>
      <name val="Calibri"/>
      <family val="2"/>
      <scheme val="minor"/>
    </font>
    <font>
      <sz val="11"/>
      <color theme="0"/>
      <name val="Calibri"/>
      <family val="2"/>
      <scheme val="minor"/>
    </font>
    <font>
      <b/>
      <sz val="12"/>
      <name val="Calibri"/>
      <family val="2"/>
      <scheme val="minor"/>
    </font>
    <font>
      <b/>
      <u/>
      <sz val="12"/>
      <color rgb="FFFF0000"/>
      <name val="Calibri"/>
      <family val="2"/>
      <scheme val="minor"/>
    </font>
    <font>
      <sz val="8"/>
      <name val="Calibri"/>
      <family val="2"/>
      <scheme val="minor"/>
    </font>
    <font>
      <b/>
      <sz val="9"/>
      <color theme="1"/>
      <name val="Calibri"/>
      <family val="2"/>
      <scheme val="minor"/>
    </font>
    <font>
      <b/>
      <sz val="20"/>
      <color theme="1"/>
      <name val="Calibri"/>
      <family val="2"/>
      <scheme val="minor"/>
    </font>
  </fonts>
  <fills count="2">
    <fill>
      <patternFill patternType="none"/>
    </fill>
    <fill>
      <patternFill patternType="gray125"/>
    </fill>
  </fills>
  <borders count="3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s>
  <cellStyleXfs count="1">
    <xf numFmtId="0" fontId="0" fillId="0" borderId="0"/>
  </cellStyleXfs>
  <cellXfs count="135">
    <xf numFmtId="0" fontId="0" fillId="0" borderId="0" xfId="0"/>
    <xf numFmtId="0" fontId="0" fillId="0" borderId="1" xfId="0" applyBorder="1"/>
    <xf numFmtId="0" fontId="0" fillId="0" borderId="0" xfId="0" applyAlignment="1">
      <alignment horizontal="center"/>
    </xf>
    <xf numFmtId="0" fontId="4" fillId="0" borderId="0" xfId="0" applyFont="1" applyAlignment="1">
      <alignment vertical="center"/>
    </xf>
    <xf numFmtId="0" fontId="4" fillId="0" borderId="0" xfId="0" applyFont="1"/>
    <xf numFmtId="0" fontId="0" fillId="0" borderId="0" xfId="0" applyAlignment="1">
      <alignment horizontal="left"/>
    </xf>
    <xf numFmtId="0" fontId="3" fillId="0" borderId="0" xfId="0" applyFont="1" applyAlignment="1">
      <alignment horizontal="center"/>
    </xf>
    <xf numFmtId="49" fontId="1" fillId="0" borderId="0" xfId="0" applyNumberFormat="1" applyFont="1" applyAlignment="1">
      <alignment horizontal="center" vertical="center"/>
    </xf>
    <xf numFmtId="0" fontId="0" fillId="0" borderId="0" xfId="0" applyAlignment="1">
      <alignment vertical="center"/>
    </xf>
    <xf numFmtId="0" fontId="2" fillId="0" borderId="0" xfId="0" applyFont="1"/>
    <xf numFmtId="0" fontId="6" fillId="0" borderId="0" xfId="0" applyFont="1"/>
    <xf numFmtId="0" fontId="0" fillId="0" borderId="0" xfId="0" applyAlignment="1">
      <alignment justifyLastLine="1"/>
    </xf>
    <xf numFmtId="0" fontId="0" fillId="0" borderId="1" xfId="0" applyBorder="1" applyAlignment="1">
      <alignment horizontal="center" vertical="center"/>
    </xf>
    <xf numFmtId="0" fontId="0" fillId="0" borderId="8" xfId="0" applyBorder="1"/>
    <xf numFmtId="0" fontId="0" fillId="0" borderId="6" xfId="0" applyBorder="1"/>
    <xf numFmtId="0" fontId="0" fillId="0" borderId="0" xfId="0" applyAlignment="1">
      <alignment horizontal="center" vertical="center"/>
    </xf>
    <xf numFmtId="0" fontId="1" fillId="0" borderId="0" xfId="0" applyFont="1" applyAlignment="1" applyProtection="1">
      <alignment horizontal="center" vertical="center"/>
      <protection locked="0"/>
    </xf>
    <xf numFmtId="0" fontId="0" fillId="0" borderId="1" xfId="0" applyBorder="1" applyAlignment="1">
      <alignment horizontal="center"/>
    </xf>
    <xf numFmtId="0" fontId="0" fillId="0" borderId="6" xfId="0" applyBorder="1" applyAlignment="1">
      <alignment justifyLastLine="1"/>
    </xf>
    <xf numFmtId="0" fontId="9" fillId="0" borderId="0" xfId="0" applyFont="1"/>
    <xf numFmtId="0" fontId="1" fillId="0" borderId="0" xfId="0" applyFont="1" applyAlignment="1">
      <alignment vertical="center"/>
    </xf>
    <xf numFmtId="0" fontId="0" fillId="0" borderId="1" xfId="0" applyBorder="1" applyAlignment="1">
      <alignment vertical="center"/>
    </xf>
    <xf numFmtId="0" fontId="0" fillId="0" borderId="6" xfId="0" applyBorder="1" applyAlignment="1">
      <alignment vertical="center" justifyLastLine="1"/>
    </xf>
    <xf numFmtId="0" fontId="0" fillId="0" borderId="6" xfId="0" applyBorder="1" applyAlignment="1">
      <alignment horizontal="left" vertical="center" justifyLastLine="1"/>
    </xf>
    <xf numFmtId="0" fontId="0" fillId="0" borderId="0" xfId="0" applyAlignment="1">
      <alignment vertical="top"/>
    </xf>
    <xf numFmtId="0" fontId="0" fillId="0" borderId="9" xfId="0" applyBorder="1" applyAlignment="1">
      <alignment vertical="center"/>
    </xf>
    <xf numFmtId="0" fontId="13" fillId="0" borderId="0" xfId="0" applyFont="1"/>
    <xf numFmtId="0" fontId="13" fillId="0" borderId="0" xfId="0" applyFont="1" applyAlignment="1">
      <alignment horizontal="center"/>
    </xf>
    <xf numFmtId="0" fontId="12" fillId="0" borderId="0" xfId="0" applyFont="1" applyAlignment="1" applyProtection="1">
      <alignment horizontal="center" vertical="center"/>
      <protection locked="0"/>
    </xf>
    <xf numFmtId="0" fontId="1" fillId="0" borderId="0" xfId="0" applyFont="1" applyAlignment="1">
      <alignment wrapText="1"/>
    </xf>
    <xf numFmtId="0" fontId="15" fillId="0" borderId="0" xfId="0" applyFont="1" applyAlignment="1">
      <alignment vertical="center"/>
    </xf>
    <xf numFmtId="0" fontId="2" fillId="0" borderId="0" xfId="0" applyFont="1" applyAlignment="1">
      <alignment vertical="center"/>
    </xf>
    <xf numFmtId="0" fontId="0" fillId="0" borderId="13" xfId="0" applyBorder="1" applyAlignment="1">
      <alignment horizontal="center"/>
    </xf>
    <xf numFmtId="0" fontId="0" fillId="0" borderId="0" xfId="0" applyAlignment="1">
      <alignment horizontal="left" justifyLastLine="1"/>
    </xf>
    <xf numFmtId="0" fontId="0" fillId="0" borderId="0" xfId="0" applyAlignment="1">
      <alignment horizontal="center"/>
    </xf>
    <xf numFmtId="0" fontId="0" fillId="0" borderId="4" xfId="0" applyBorder="1" applyAlignment="1">
      <alignment horizontal="center" vertical="center"/>
    </xf>
    <xf numFmtId="0" fontId="18" fillId="0" borderId="0" xfId="0" applyFont="1" applyAlignment="1">
      <alignment horizontal="left" vertical="center"/>
    </xf>
    <xf numFmtId="0" fontId="1" fillId="0" borderId="0" xfId="0" applyFont="1" applyAlignment="1">
      <alignment wrapText="1"/>
    </xf>
    <xf numFmtId="0" fontId="0" fillId="0" borderId="0" xfId="0" applyAlignment="1">
      <alignment horizontal="left" wrapText="1"/>
    </xf>
    <xf numFmtId="0" fontId="1" fillId="0" borderId="14" xfId="0" applyFont="1" applyBorder="1" applyAlignment="1">
      <alignment horizontal="left" vertical="center"/>
    </xf>
    <xf numFmtId="0" fontId="1" fillId="0" borderId="15" xfId="0" applyFont="1" applyBorder="1" applyAlignment="1">
      <alignment horizontal="left" vertical="center"/>
    </xf>
    <xf numFmtId="2" fontId="4" fillId="0" borderId="16" xfId="0" applyNumberFormat="1" applyFont="1" applyBorder="1" applyAlignment="1">
      <alignment vertical="center"/>
    </xf>
    <xf numFmtId="0" fontId="4" fillId="0" borderId="17" xfId="0" applyFont="1" applyBorder="1" applyAlignment="1">
      <alignment horizontal="left" vertical="center"/>
    </xf>
    <xf numFmtId="0" fontId="1" fillId="0" borderId="18" xfId="0" quotePrefix="1" applyFont="1" applyBorder="1" applyAlignment="1">
      <alignment horizontal="center"/>
    </xf>
    <xf numFmtId="0" fontId="1" fillId="0" borderId="19" xfId="0" quotePrefix="1" applyFont="1" applyBorder="1" applyAlignment="1">
      <alignment horizontal="center"/>
    </xf>
    <xf numFmtId="49" fontId="8" fillId="0" borderId="11" xfId="0" applyNumberFormat="1" applyFont="1" applyFill="1" applyBorder="1" applyAlignment="1" applyProtection="1">
      <alignment horizontal="left"/>
      <protection locked="0"/>
    </xf>
    <xf numFmtId="49" fontId="8" fillId="0" borderId="12" xfId="0" applyNumberFormat="1" applyFont="1" applyFill="1" applyBorder="1" applyAlignment="1" applyProtection="1">
      <alignment horizontal="left"/>
      <protection locked="0"/>
    </xf>
    <xf numFmtId="0" fontId="8" fillId="0" borderId="12" xfId="0" applyFont="1" applyFill="1" applyBorder="1" applyProtection="1">
      <protection locked="0"/>
    </xf>
    <xf numFmtId="0" fontId="4" fillId="0" borderId="20" xfId="0" applyFont="1" applyFill="1" applyBorder="1" applyAlignment="1" applyProtection="1">
      <alignment horizontal="center" vertical="center"/>
      <protection locked="0"/>
    </xf>
    <xf numFmtId="49" fontId="1" fillId="0" borderId="21" xfId="0" applyNumberFormat="1" applyFont="1" applyFill="1" applyBorder="1" applyAlignment="1" applyProtection="1">
      <alignment horizontal="left" vertical="center"/>
      <protection locked="0"/>
    </xf>
    <xf numFmtId="49" fontId="1" fillId="0" borderId="22" xfId="0" applyNumberFormat="1" applyFont="1" applyFill="1" applyBorder="1" applyAlignment="1" applyProtection="1">
      <alignment horizontal="left" vertical="center"/>
      <protection locked="0"/>
    </xf>
    <xf numFmtId="49" fontId="1" fillId="0" borderId="23" xfId="0" applyNumberFormat="1" applyFont="1" applyFill="1" applyBorder="1" applyAlignment="1" applyProtection="1">
      <alignment horizontal="left" vertical="center"/>
      <protection locked="0"/>
    </xf>
    <xf numFmtId="49" fontId="0" fillId="0" borderId="24" xfId="0" applyNumberFormat="1" applyFill="1" applyBorder="1" applyAlignment="1" applyProtection="1">
      <alignment horizontal="left"/>
      <protection locked="0"/>
    </xf>
    <xf numFmtId="49" fontId="6" fillId="0" borderId="24" xfId="0" applyNumberFormat="1" applyFont="1" applyFill="1" applyBorder="1" applyAlignment="1" applyProtection="1">
      <alignment horizontal="left"/>
      <protection locked="0"/>
    </xf>
    <xf numFmtId="0" fontId="0" fillId="0" borderId="3" xfId="0" applyBorder="1"/>
    <xf numFmtId="0" fontId="0" fillId="0" borderId="4" xfId="0" applyBorder="1"/>
    <xf numFmtId="0" fontId="0" fillId="0" borderId="13" xfId="0" applyBorder="1"/>
    <xf numFmtId="0" fontId="0" fillId="0" borderId="0" xfId="0" applyBorder="1"/>
    <xf numFmtId="0" fontId="2" fillId="0" borderId="13" xfId="0" applyFont="1" applyBorder="1" applyAlignment="1">
      <alignment horizontal="center" vertical="top" wrapText="1"/>
    </xf>
    <xf numFmtId="0" fontId="2" fillId="0" borderId="0" xfId="0" applyFont="1" applyBorder="1" applyAlignment="1">
      <alignment horizontal="center" vertical="top" wrapText="1"/>
    </xf>
    <xf numFmtId="0" fontId="7" fillId="0" borderId="0" xfId="0" applyFont="1" applyBorder="1"/>
    <xf numFmtId="0" fontId="7" fillId="0" borderId="6" xfId="0" applyFont="1" applyBorder="1"/>
    <xf numFmtId="0" fontId="2" fillId="0" borderId="7" xfId="0" applyFont="1" applyBorder="1" applyAlignment="1">
      <alignment horizontal="center" vertical="top" wrapText="1"/>
    </xf>
    <xf numFmtId="0" fontId="2" fillId="0" borderId="1" xfId="0" applyFont="1" applyBorder="1" applyAlignment="1">
      <alignment horizontal="center" vertical="top" wrapText="1"/>
    </xf>
    <xf numFmtId="0" fontId="7" fillId="0" borderId="1" xfId="0" applyFont="1" applyBorder="1"/>
    <xf numFmtId="0" fontId="7" fillId="0" borderId="8" xfId="0" applyFont="1" applyBorder="1"/>
    <xf numFmtId="0" fontId="0" fillId="0" borderId="7" xfId="0" applyBorder="1"/>
    <xf numFmtId="0" fontId="0" fillId="0" borderId="25" xfId="0" applyFill="1" applyBorder="1" applyAlignment="1" applyProtection="1">
      <alignment horizontal="left"/>
      <protection locked="0"/>
    </xf>
    <xf numFmtId="0" fontId="0" fillId="0" borderId="26" xfId="0" applyFill="1" applyBorder="1" applyAlignment="1" applyProtection="1">
      <alignment horizontal="left"/>
      <protection locked="0"/>
    </xf>
    <xf numFmtId="0" fontId="0" fillId="0" borderId="27" xfId="0" applyFill="1" applyBorder="1" applyAlignment="1" applyProtection="1">
      <alignment horizontal="left"/>
      <protection locked="0"/>
    </xf>
    <xf numFmtId="0" fontId="0" fillId="0" borderId="7" xfId="0" applyFill="1" applyBorder="1" applyAlignment="1" applyProtection="1">
      <alignment horizontal="left"/>
      <protection locked="0"/>
    </xf>
    <xf numFmtId="0" fontId="0" fillId="0" borderId="1" xfId="0" applyFill="1" applyBorder="1" applyAlignment="1" applyProtection="1">
      <alignment horizontal="left"/>
      <protection locked="0"/>
    </xf>
    <xf numFmtId="0" fontId="0" fillId="0" borderId="8" xfId="0" applyFill="1" applyBorder="1" applyAlignment="1" applyProtection="1">
      <alignment horizontal="left"/>
      <protection locked="0"/>
    </xf>
    <xf numFmtId="0" fontId="0" fillId="0" borderId="29" xfId="0" applyFill="1" applyBorder="1" applyAlignment="1" applyProtection="1">
      <alignment horizontal="left"/>
      <protection locked="0"/>
    </xf>
    <xf numFmtId="0" fontId="0" fillId="0" borderId="22" xfId="0" applyFill="1" applyBorder="1" applyAlignment="1" applyProtection="1">
      <alignment horizontal="left"/>
      <protection locked="0"/>
    </xf>
    <xf numFmtId="0" fontId="0" fillId="0" borderId="30" xfId="0" applyFill="1" applyBorder="1" applyAlignment="1" applyProtection="1">
      <alignment horizontal="left"/>
      <protection locked="0"/>
    </xf>
    <xf numFmtId="0" fontId="5" fillId="0" borderId="8" xfId="0" applyFont="1" applyFill="1" applyBorder="1" applyAlignment="1" applyProtection="1">
      <alignment horizontal="center" vertical="center"/>
      <protection locked="0"/>
    </xf>
    <xf numFmtId="0" fontId="0" fillId="0" borderId="2" xfId="0" applyBorder="1" applyAlignment="1">
      <alignment vertical="center"/>
    </xf>
    <xf numFmtId="0" fontId="0" fillId="0" borderId="10" xfId="0" applyBorder="1" applyAlignment="1">
      <alignment vertical="center"/>
    </xf>
    <xf numFmtId="0" fontId="0" fillId="0" borderId="10" xfId="0" applyBorder="1" applyAlignment="1">
      <alignment horizontal="center" vertical="center"/>
    </xf>
    <xf numFmtId="0" fontId="0" fillId="0" borderId="13" xfId="0" applyBorder="1" applyAlignment="1">
      <alignment horizontal="left" vertical="center"/>
    </xf>
    <xf numFmtId="0" fontId="1" fillId="0" borderId="0" xfId="0" applyFont="1" applyBorder="1" applyAlignment="1">
      <alignment horizontal="left"/>
    </xf>
    <xf numFmtId="0" fontId="5" fillId="0" borderId="0"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31" xfId="0" applyFont="1" applyFill="1" applyBorder="1" applyAlignment="1" applyProtection="1">
      <alignment horizontal="center" vertical="center"/>
      <protection locked="0"/>
    </xf>
    <xf numFmtId="0" fontId="0" fillId="0" borderId="7" xfId="0" applyBorder="1" applyAlignment="1">
      <alignment vertical="center"/>
    </xf>
    <xf numFmtId="0" fontId="0" fillId="0" borderId="32" xfId="0" applyBorder="1" applyAlignment="1">
      <alignment horizontal="left" vertical="center"/>
    </xf>
    <xf numFmtId="0" fontId="0" fillId="0" borderId="24" xfId="0" applyBorder="1" applyAlignment="1">
      <alignment horizontal="left" vertical="center"/>
    </xf>
    <xf numFmtId="0" fontId="5" fillId="0" borderId="24" xfId="0" applyFont="1" applyBorder="1" applyAlignment="1" applyProtection="1">
      <alignment vertical="center"/>
      <protection locked="0"/>
    </xf>
    <xf numFmtId="0" fontId="5" fillId="0" borderId="33" xfId="0" applyFont="1" applyBorder="1" applyAlignment="1" applyProtection="1">
      <alignment vertical="center"/>
      <protection locked="0"/>
    </xf>
    <xf numFmtId="0" fontId="5" fillId="0" borderId="33" xfId="0" applyFont="1" applyFill="1" applyBorder="1" applyAlignment="1" applyProtection="1">
      <alignment horizontal="center" vertical="center"/>
      <protection locked="0"/>
    </xf>
    <xf numFmtId="0" fontId="0" fillId="0" borderId="29" xfId="0" applyBorder="1" applyAlignment="1">
      <alignment horizontal="left" vertical="center"/>
    </xf>
    <xf numFmtId="0" fontId="0" fillId="0" borderId="22" xfId="0" applyBorder="1" applyAlignment="1">
      <alignment horizontal="left" vertical="center"/>
    </xf>
    <xf numFmtId="0" fontId="5" fillId="0" borderId="22" xfId="0" applyFont="1" applyBorder="1" applyAlignment="1" applyProtection="1">
      <alignment vertical="center"/>
      <protection locked="0"/>
    </xf>
    <xf numFmtId="0" fontId="5" fillId="0" borderId="30" xfId="0" applyFont="1" applyBorder="1" applyAlignment="1" applyProtection="1">
      <alignment vertical="center"/>
      <protection locked="0"/>
    </xf>
    <xf numFmtId="0" fontId="5" fillId="0" borderId="30" xfId="0" applyFont="1" applyFill="1" applyBorder="1" applyAlignment="1" applyProtection="1">
      <alignment horizontal="center" vertical="center"/>
      <protection locked="0"/>
    </xf>
    <xf numFmtId="0" fontId="0" fillId="0" borderId="29" xfId="0" applyBorder="1" applyAlignment="1">
      <alignment vertical="center"/>
    </xf>
    <xf numFmtId="0" fontId="0" fillId="0" borderId="22" xfId="0" applyBorder="1" applyAlignment="1">
      <alignment vertical="center"/>
    </xf>
    <xf numFmtId="0" fontId="5" fillId="0" borderId="28" xfId="0" applyFont="1" applyFill="1" applyBorder="1" applyAlignment="1" applyProtection="1">
      <alignment horizontal="center" vertical="center"/>
      <protection locked="0"/>
    </xf>
    <xf numFmtId="0" fontId="0" fillId="0" borderId="24" xfId="0" applyBorder="1" applyAlignment="1">
      <alignment horizontal="left" vertical="center" wrapText="1"/>
    </xf>
    <xf numFmtId="0" fontId="1" fillId="0" borderId="22" xfId="0" applyFont="1" applyBorder="1" applyAlignment="1">
      <alignment horizontal="left"/>
    </xf>
    <xf numFmtId="0" fontId="5" fillId="0" borderId="34" xfId="0" applyFont="1" applyFill="1" applyBorder="1" applyAlignment="1" applyProtection="1">
      <alignment horizontal="center" vertical="center"/>
      <protection locked="0"/>
    </xf>
    <xf numFmtId="0" fontId="0" fillId="0" borderId="29" xfId="0" applyBorder="1" applyAlignment="1">
      <alignment horizontal="left"/>
    </xf>
    <xf numFmtId="0" fontId="0" fillId="0" borderId="29" xfId="0" applyBorder="1" applyAlignment="1">
      <alignment horizontal="left" vertical="center" wrapText="1"/>
    </xf>
    <xf numFmtId="0" fontId="0" fillId="0" borderId="22" xfId="0" applyBorder="1" applyAlignment="1">
      <alignment horizontal="left" vertical="center" wrapText="1"/>
    </xf>
    <xf numFmtId="0" fontId="0" fillId="0" borderId="5" xfId="0" applyBorder="1"/>
    <xf numFmtId="0" fontId="7" fillId="0" borderId="4" xfId="0" applyFont="1" applyBorder="1" applyAlignment="1">
      <alignment horizontal="center"/>
    </xf>
    <xf numFmtId="0" fontId="7" fillId="0" borderId="5" xfId="0" applyFont="1" applyBorder="1" applyAlignment="1">
      <alignment horizontal="center"/>
    </xf>
    <xf numFmtId="0" fontId="0" fillId="0" borderId="0" xfId="0" applyBorder="1" applyAlignment="1">
      <alignment justifyLastLine="1"/>
    </xf>
    <xf numFmtId="0" fontId="0" fillId="0" borderId="0" xfId="0" applyBorder="1" applyAlignment="1">
      <alignment horizontal="center"/>
    </xf>
    <xf numFmtId="0" fontId="0" fillId="0" borderId="6" xfId="0" applyBorder="1" applyAlignment="1">
      <alignment horizontal="center"/>
    </xf>
    <xf numFmtId="0" fontId="0" fillId="0" borderId="0" xfId="0" applyBorder="1" applyAlignment="1">
      <alignment vertical="center"/>
    </xf>
    <xf numFmtId="0" fontId="0" fillId="0" borderId="8" xfId="0" applyBorder="1" applyAlignment="1">
      <alignment horizontal="center"/>
    </xf>
    <xf numFmtId="0" fontId="1" fillId="0" borderId="13" xfId="0" applyFont="1" applyBorder="1"/>
    <xf numFmtId="0" fontId="0" fillId="0" borderId="0" xfId="0" applyBorder="1" applyAlignment="1">
      <alignment horizontal="center"/>
    </xf>
    <xf numFmtId="0" fontId="0" fillId="0" borderId="6" xfId="0" applyBorder="1" applyAlignment="1">
      <alignment horizontal="center"/>
    </xf>
    <xf numFmtId="0" fontId="1" fillId="0" borderId="0" xfId="0" applyFont="1" applyBorder="1" applyAlignment="1">
      <alignment vertical="center"/>
    </xf>
    <xf numFmtId="0" fontId="10" fillId="0" borderId="0" xfId="0" applyFont="1" applyBorder="1"/>
    <xf numFmtId="0" fontId="0" fillId="0" borderId="0" xfId="0" applyBorder="1" applyAlignment="1">
      <alignment horizontal="left" justifyLastLine="1"/>
    </xf>
    <xf numFmtId="0" fontId="11" fillId="0" borderId="0" xfId="0" applyFont="1" applyBorder="1"/>
    <xf numFmtId="0" fontId="11" fillId="0" borderId="0" xfId="0" applyFont="1" applyBorder="1" applyAlignment="1">
      <alignment vertical="center"/>
    </xf>
    <xf numFmtId="0" fontId="0" fillId="0" borderId="0"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vertical="center" justifyLastLine="1"/>
    </xf>
    <xf numFmtId="0" fontId="0" fillId="0" borderId="6" xfId="0" applyBorder="1" applyAlignment="1">
      <alignment horizontal="center" vertical="center"/>
    </xf>
    <xf numFmtId="0" fontId="0" fillId="0" borderId="0" xfId="0" applyBorder="1" applyAlignment="1">
      <alignment horizontal="left" vertical="center" justifyLastLine="1"/>
    </xf>
    <xf numFmtId="0" fontId="0" fillId="0" borderId="0" xfId="0" applyBorder="1" applyAlignment="1">
      <alignment horizontal="distributed" justifyLastLine="1"/>
    </xf>
    <xf numFmtId="0" fontId="0" fillId="0" borderId="0"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vertical="center"/>
    </xf>
    <xf numFmtId="0" fontId="7" fillId="0" borderId="7" xfId="0" applyFont="1" applyBorder="1" applyAlignment="1">
      <alignment horizontal="center"/>
    </xf>
    <xf numFmtId="0" fontId="7" fillId="0" borderId="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left" vertical="top"/>
    </xf>
  </cellXfs>
  <cellStyles count="1">
    <cellStyle name="Normaali"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1"/>
  <sheetViews>
    <sheetView showGridLines="0" tabSelected="1" workbookViewId="0">
      <selection activeCell="G8" sqref="G8:N8"/>
    </sheetView>
  </sheetViews>
  <sheetFormatPr defaultRowHeight="15" x14ac:dyDescent="0.25"/>
  <cols>
    <col min="1" max="1" width="4" customWidth="1"/>
    <col min="2" max="2" width="10.5703125" customWidth="1"/>
    <col min="3" max="3" width="1.28515625" customWidth="1"/>
    <col min="4" max="4" width="4" customWidth="1"/>
    <col min="5" max="5" width="10.5703125" customWidth="1"/>
    <col min="6" max="6" width="1.28515625" customWidth="1"/>
    <col min="7" max="7" width="4" customWidth="1"/>
    <col min="8" max="8" width="10.5703125" customWidth="1"/>
    <col min="9" max="9" width="1.28515625" customWidth="1"/>
    <col min="10" max="10" width="4" customWidth="1"/>
    <col min="13" max="13" width="10.28515625" customWidth="1"/>
    <col min="14" max="14" width="9.28515625" customWidth="1"/>
    <col min="15" max="16" width="3.140625" customWidth="1"/>
    <col min="17" max="17" width="8.140625" customWidth="1"/>
    <col min="18" max="18" width="6.28515625" customWidth="1"/>
    <col min="19" max="21" width="16.7109375" customWidth="1"/>
    <col min="22" max="23" width="8.140625" customWidth="1"/>
  </cols>
  <sheetData>
    <row r="1" spans="1:23" ht="18.75" x14ac:dyDescent="0.25">
      <c r="A1" s="3" t="s">
        <v>0</v>
      </c>
      <c r="P1" s="3" t="s">
        <v>0</v>
      </c>
    </row>
    <row r="2" spans="1:23" ht="22.5" customHeight="1" x14ac:dyDescent="0.3">
      <c r="A2" s="36" t="s">
        <v>98</v>
      </c>
      <c r="B2" s="36"/>
      <c r="C2" s="36"/>
      <c r="D2" s="36"/>
      <c r="E2" s="36"/>
      <c r="F2" s="36"/>
      <c r="G2" s="36"/>
      <c r="H2" s="36"/>
      <c r="P2" s="4" t="s">
        <v>97</v>
      </c>
    </row>
    <row r="3" spans="1:23" ht="14.25" customHeight="1" x14ac:dyDescent="0.25">
      <c r="A3" s="36"/>
      <c r="B3" s="36"/>
      <c r="C3" s="36"/>
      <c r="D3" s="36"/>
      <c r="E3" s="36"/>
      <c r="F3" s="36"/>
      <c r="G3" s="36"/>
      <c r="H3" s="36"/>
      <c r="P3" s="11" t="s">
        <v>70</v>
      </c>
    </row>
    <row r="4" spans="1:23" ht="14.25" customHeight="1" x14ac:dyDescent="0.25">
      <c r="A4" s="36"/>
      <c r="B4" s="36"/>
      <c r="C4" s="36"/>
      <c r="D4" s="36"/>
      <c r="E4" s="36"/>
      <c r="F4" s="36"/>
      <c r="G4" s="36"/>
      <c r="H4" s="36"/>
      <c r="P4" s="11" t="s">
        <v>71</v>
      </c>
      <c r="Q4" s="11"/>
      <c r="R4" s="11"/>
      <c r="S4" s="11"/>
      <c r="T4" s="11"/>
      <c r="U4" s="11"/>
    </row>
    <row r="5" spans="1:23" ht="12.75" customHeight="1" x14ac:dyDescent="0.25">
      <c r="A5" s="134" t="s">
        <v>1</v>
      </c>
      <c r="B5" s="134"/>
      <c r="C5" s="134"/>
      <c r="D5" s="134"/>
      <c r="E5" s="134"/>
      <c r="F5" s="134"/>
      <c r="G5" s="134"/>
      <c r="H5" s="134"/>
      <c r="I5" s="134"/>
      <c r="J5" s="134"/>
      <c r="K5" s="134"/>
      <c r="L5" s="134"/>
      <c r="M5" s="134"/>
      <c r="N5" s="134"/>
      <c r="P5" t="s">
        <v>72</v>
      </c>
      <c r="Q5" s="11"/>
      <c r="R5" s="11"/>
      <c r="S5" s="11"/>
      <c r="T5" s="11"/>
      <c r="U5" s="11"/>
    </row>
    <row r="6" spans="1:23" ht="12.75" customHeight="1" x14ac:dyDescent="0.25">
      <c r="A6" s="134"/>
      <c r="B6" s="134"/>
      <c r="C6" s="134"/>
      <c r="D6" s="134"/>
      <c r="E6" s="134"/>
      <c r="F6" s="134"/>
      <c r="G6" s="134"/>
      <c r="H6" s="134"/>
      <c r="I6" s="134"/>
      <c r="J6" s="134"/>
      <c r="K6" s="134"/>
      <c r="L6" s="134"/>
      <c r="M6" s="134"/>
      <c r="N6" s="134"/>
      <c r="P6" s="24"/>
    </row>
    <row r="7" spans="1:23" ht="15" customHeight="1" x14ac:dyDescent="0.25">
      <c r="G7" s="19"/>
      <c r="P7" s="54" t="s">
        <v>30</v>
      </c>
      <c r="Q7" s="55"/>
      <c r="R7" s="55"/>
      <c r="S7" s="55"/>
      <c r="T7" s="55"/>
      <c r="U7" s="105"/>
      <c r="V7" s="106" t="s">
        <v>73</v>
      </c>
      <c r="W7" s="107"/>
    </row>
    <row r="8" spans="1:23" ht="12.75" customHeight="1" x14ac:dyDescent="0.25">
      <c r="A8" t="s">
        <v>2</v>
      </c>
      <c r="D8" t="s">
        <v>3</v>
      </c>
      <c r="G8" s="45"/>
      <c r="H8" s="45"/>
      <c r="I8" s="45"/>
      <c r="J8" s="45"/>
      <c r="K8" s="45"/>
      <c r="L8" s="45"/>
      <c r="M8" s="45"/>
      <c r="N8" s="45"/>
      <c r="O8" s="5"/>
      <c r="P8" s="66"/>
      <c r="Q8" s="1"/>
      <c r="R8" s="1"/>
      <c r="S8" s="1"/>
      <c r="T8" s="1"/>
      <c r="U8" s="13"/>
      <c r="V8" s="131"/>
      <c r="W8" s="132"/>
    </row>
    <row r="9" spans="1:23" ht="12.75" customHeight="1" x14ac:dyDescent="0.25">
      <c r="D9" t="s">
        <v>4</v>
      </c>
      <c r="G9" s="46"/>
      <c r="H9" s="46"/>
      <c r="I9" s="46"/>
      <c r="J9" s="46"/>
      <c r="K9" s="46"/>
      <c r="L9" s="46"/>
      <c r="M9" s="46"/>
      <c r="N9" s="46"/>
      <c r="O9" s="2"/>
      <c r="P9" s="113" t="s">
        <v>66</v>
      </c>
      <c r="Q9" s="57"/>
      <c r="R9" s="57"/>
      <c r="S9" s="57"/>
      <c r="T9" s="57"/>
      <c r="U9" s="14"/>
      <c r="V9" s="114">
        <v>278</v>
      </c>
      <c r="W9" s="115"/>
    </row>
    <row r="10" spans="1:23" ht="12.75" customHeight="1" x14ac:dyDescent="0.25">
      <c r="D10" t="s">
        <v>5</v>
      </c>
      <c r="G10" s="46"/>
      <c r="H10" s="46"/>
      <c r="I10" s="46"/>
      <c r="J10" s="46"/>
      <c r="K10" s="46"/>
      <c r="L10" s="46"/>
      <c r="M10" s="46"/>
      <c r="N10" s="46"/>
      <c r="O10" s="5"/>
      <c r="P10" s="56"/>
      <c r="Q10" s="108" t="s">
        <v>67</v>
      </c>
      <c r="R10" s="57"/>
      <c r="S10" s="108"/>
      <c r="T10" s="108"/>
      <c r="U10" s="14"/>
      <c r="V10" s="109"/>
      <c r="W10" s="110"/>
    </row>
    <row r="11" spans="1:23" ht="12.75" customHeight="1" x14ac:dyDescent="0.25">
      <c r="G11" s="46"/>
      <c r="H11" s="46"/>
      <c r="I11" s="46"/>
      <c r="J11" s="46"/>
      <c r="K11" s="46"/>
      <c r="L11" s="46"/>
      <c r="M11" s="46"/>
      <c r="N11" s="46"/>
      <c r="O11" s="5"/>
      <c r="P11" s="56"/>
      <c r="Q11" s="108" t="s">
        <v>57</v>
      </c>
      <c r="R11" s="57"/>
      <c r="S11" s="108"/>
      <c r="T11" s="108"/>
      <c r="U11" s="14"/>
      <c r="V11" s="109"/>
      <c r="W11" s="110"/>
    </row>
    <row r="12" spans="1:23" ht="12.75" customHeight="1" x14ac:dyDescent="0.25">
      <c r="G12" s="46"/>
      <c r="H12" s="46"/>
      <c r="I12" s="46"/>
      <c r="J12" s="46"/>
      <c r="K12" s="46"/>
      <c r="L12" s="46"/>
      <c r="M12" s="46"/>
      <c r="N12" s="46"/>
      <c r="O12" s="5"/>
      <c r="P12" s="56"/>
      <c r="Q12" s="57" t="s">
        <v>51</v>
      </c>
      <c r="R12" s="57"/>
      <c r="S12" s="57"/>
      <c r="T12" s="57"/>
      <c r="U12" s="14"/>
      <c r="V12" s="109"/>
      <c r="W12" s="110"/>
    </row>
    <row r="13" spans="1:23" ht="12.75" customHeight="1" x14ac:dyDescent="0.25">
      <c r="G13" s="46"/>
      <c r="H13" s="46"/>
      <c r="I13" s="46"/>
      <c r="J13" s="46"/>
      <c r="K13" s="46"/>
      <c r="L13" s="46"/>
      <c r="M13" s="46"/>
      <c r="N13" s="46"/>
      <c r="O13" s="5"/>
      <c r="P13" s="56"/>
      <c r="Q13" s="57" t="s">
        <v>52</v>
      </c>
      <c r="R13" s="57"/>
      <c r="S13" s="57"/>
      <c r="T13" s="57"/>
      <c r="U13" s="14"/>
      <c r="V13" s="109"/>
      <c r="W13" s="110"/>
    </row>
    <row r="14" spans="1:23" ht="12.75" customHeight="1" x14ac:dyDescent="0.25">
      <c r="D14" t="s">
        <v>6</v>
      </c>
      <c r="G14" s="46"/>
      <c r="H14" s="46"/>
      <c r="I14" s="46"/>
      <c r="J14" s="46"/>
      <c r="K14" s="46"/>
      <c r="L14" s="46"/>
      <c r="M14" s="46"/>
      <c r="N14" s="46"/>
      <c r="O14" s="5"/>
      <c r="P14" s="56"/>
      <c r="Q14" s="111" t="s">
        <v>53</v>
      </c>
      <c r="R14" s="57"/>
      <c r="S14" s="57"/>
      <c r="T14" s="57"/>
      <c r="U14" s="14"/>
      <c r="V14" s="109"/>
      <c r="W14" s="110"/>
    </row>
    <row r="15" spans="1:23" ht="12.75" customHeight="1" x14ac:dyDescent="0.25">
      <c r="G15" s="46"/>
      <c r="H15" s="46"/>
      <c r="I15" s="46"/>
      <c r="J15" s="46"/>
      <c r="K15" s="46"/>
      <c r="L15" s="46"/>
      <c r="M15" s="46"/>
      <c r="N15" s="46"/>
      <c r="O15" s="5"/>
      <c r="P15" s="56"/>
      <c r="Q15" s="111" t="s">
        <v>68</v>
      </c>
      <c r="R15" s="57"/>
      <c r="S15" s="57"/>
      <c r="T15" s="57"/>
      <c r="U15" s="14"/>
      <c r="V15" s="109"/>
      <c r="W15" s="110"/>
    </row>
    <row r="16" spans="1:23" ht="12.75" customHeight="1" x14ac:dyDescent="0.25">
      <c r="G16" s="46"/>
      <c r="H16" s="46"/>
      <c r="I16" s="46"/>
      <c r="J16" s="46"/>
      <c r="K16" s="46"/>
      <c r="L16" s="46"/>
      <c r="M16" s="46"/>
      <c r="N16" s="46"/>
      <c r="O16" s="5"/>
      <c r="P16" s="66"/>
      <c r="Q16" s="21" t="s">
        <v>69</v>
      </c>
      <c r="R16" s="1"/>
      <c r="S16" s="1"/>
      <c r="T16" s="1"/>
      <c r="U16" s="13"/>
      <c r="V16" s="17"/>
      <c r="W16" s="112"/>
    </row>
    <row r="17" spans="1:23" ht="12.75" customHeight="1" x14ac:dyDescent="0.25">
      <c r="G17" s="46"/>
      <c r="H17" s="46"/>
      <c r="I17" s="46"/>
      <c r="J17" s="46"/>
      <c r="K17" s="46"/>
      <c r="L17" s="46"/>
      <c r="M17" s="46"/>
      <c r="N17" s="46"/>
      <c r="O17" s="5"/>
      <c r="P17" s="113" t="s">
        <v>78</v>
      </c>
      <c r="Q17" s="57"/>
      <c r="R17" s="57"/>
      <c r="S17" s="57"/>
      <c r="T17" s="57"/>
      <c r="U17" s="14"/>
      <c r="V17" s="114">
        <v>484</v>
      </c>
      <c r="W17" s="115"/>
    </row>
    <row r="18" spans="1:23" ht="12.75" customHeight="1" x14ac:dyDescent="0.25">
      <c r="D18" t="s">
        <v>7</v>
      </c>
      <c r="G18" s="46"/>
      <c r="H18" s="46"/>
      <c r="I18" s="46"/>
      <c r="J18" s="46"/>
      <c r="K18" s="46"/>
      <c r="L18" s="46"/>
      <c r="M18" s="46"/>
      <c r="N18" s="46"/>
      <c r="O18" s="5"/>
      <c r="P18" s="113"/>
      <c r="Q18" s="116" t="s">
        <v>77</v>
      </c>
      <c r="R18" s="57"/>
      <c r="S18" s="57"/>
      <c r="T18" s="57"/>
      <c r="U18" s="14"/>
      <c r="V18" s="109"/>
      <c r="W18" s="110"/>
    </row>
    <row r="19" spans="1:23" ht="12.75" customHeight="1" x14ac:dyDescent="0.25">
      <c r="D19" t="s">
        <v>8</v>
      </c>
      <c r="G19" s="46"/>
      <c r="H19" s="46"/>
      <c r="I19" s="46"/>
      <c r="J19" s="46"/>
      <c r="K19" s="46"/>
      <c r="L19" s="46"/>
      <c r="M19" s="46"/>
      <c r="N19" s="46"/>
      <c r="O19" s="5"/>
      <c r="P19" s="56"/>
      <c r="Q19" s="117" t="s">
        <v>79</v>
      </c>
      <c r="R19" s="57"/>
      <c r="S19" s="57"/>
      <c r="T19" s="57"/>
      <c r="U19" s="14"/>
      <c r="V19" s="109"/>
      <c r="W19" s="110"/>
    </row>
    <row r="20" spans="1:23" ht="12.75" customHeight="1" x14ac:dyDescent="0.25">
      <c r="D20" t="s">
        <v>9</v>
      </c>
      <c r="G20" s="46"/>
      <c r="H20" s="46"/>
      <c r="I20" s="46"/>
      <c r="J20" s="46"/>
      <c r="K20" s="46"/>
      <c r="L20" s="46"/>
      <c r="M20" s="46"/>
      <c r="N20" s="46"/>
      <c r="O20" s="5"/>
      <c r="P20" s="56"/>
      <c r="Q20" s="118" t="s">
        <v>80</v>
      </c>
      <c r="R20" s="57"/>
      <c r="S20" s="57"/>
      <c r="T20" s="57"/>
      <c r="U20" s="14"/>
      <c r="V20" s="109"/>
      <c r="W20" s="110"/>
    </row>
    <row r="21" spans="1:23" ht="12.75" customHeight="1" x14ac:dyDescent="0.25">
      <c r="D21" t="s">
        <v>10</v>
      </c>
      <c r="G21" s="47"/>
      <c r="H21" s="47"/>
      <c r="I21" s="47"/>
      <c r="J21" s="47"/>
      <c r="K21" s="47"/>
      <c r="L21" s="47"/>
      <c r="M21" s="47"/>
      <c r="N21" s="47"/>
      <c r="O21" s="5"/>
      <c r="P21" s="56"/>
      <c r="Q21" s="119" t="s">
        <v>82</v>
      </c>
      <c r="R21" s="57"/>
      <c r="S21" s="57"/>
      <c r="T21" s="57"/>
      <c r="U21" s="14"/>
      <c r="V21" s="109"/>
      <c r="W21" s="110"/>
    </row>
    <row r="22" spans="1:23" ht="12.75" customHeight="1" x14ac:dyDescent="0.25">
      <c r="P22" s="56"/>
      <c r="Q22" s="120" t="s">
        <v>83</v>
      </c>
      <c r="R22" s="57"/>
      <c r="S22" s="57"/>
      <c r="T22" s="57"/>
      <c r="U22" s="14"/>
      <c r="V22" s="109"/>
      <c r="W22" s="110"/>
    </row>
    <row r="23" spans="1:23" ht="12.75" customHeight="1" x14ac:dyDescent="0.25">
      <c r="A23" s="9" t="s">
        <v>11</v>
      </c>
      <c r="P23" s="56"/>
      <c r="Q23" s="57" t="s">
        <v>81</v>
      </c>
      <c r="R23" s="57"/>
      <c r="S23" s="57"/>
      <c r="T23" s="57"/>
      <c r="U23" s="14"/>
      <c r="V23" s="109"/>
      <c r="W23" s="110"/>
    </row>
    <row r="24" spans="1:23" ht="12.75" customHeight="1" x14ac:dyDescent="0.25">
      <c r="P24" s="56"/>
      <c r="Q24" s="111" t="s">
        <v>65</v>
      </c>
      <c r="R24" s="57"/>
      <c r="S24" s="57"/>
      <c r="T24" s="57"/>
      <c r="U24" s="14"/>
      <c r="V24" s="109"/>
      <c r="W24" s="110"/>
    </row>
    <row r="25" spans="1:23" ht="12.75" customHeight="1" x14ac:dyDescent="0.25">
      <c r="A25" s="48"/>
      <c r="B25" s="8" t="s">
        <v>12</v>
      </c>
      <c r="C25" s="8"/>
      <c r="D25" s="48"/>
      <c r="E25" s="8" t="s">
        <v>13</v>
      </c>
      <c r="F25" s="8"/>
      <c r="G25" s="48"/>
      <c r="H25" s="8" t="s">
        <v>14</v>
      </c>
      <c r="I25" s="8"/>
      <c r="J25" s="8"/>
      <c r="K25" s="8" t="s">
        <v>15</v>
      </c>
      <c r="L25" s="49"/>
      <c r="M25" s="50"/>
      <c r="N25" s="51"/>
      <c r="O25" s="5"/>
      <c r="P25" s="66"/>
      <c r="Q25" s="21" t="s">
        <v>53</v>
      </c>
      <c r="R25" s="1"/>
      <c r="S25" s="1"/>
      <c r="T25" s="1"/>
      <c r="U25" s="13"/>
      <c r="V25" s="17"/>
      <c r="W25" s="112"/>
    </row>
    <row r="26" spans="1:23" ht="12.75" customHeight="1" x14ac:dyDescent="0.25">
      <c r="P26" s="113" t="s">
        <v>62</v>
      </c>
      <c r="Q26" s="57"/>
      <c r="R26" s="57"/>
      <c r="S26" s="57"/>
      <c r="T26" s="57"/>
      <c r="U26" s="14"/>
      <c r="V26" s="114">
        <v>278</v>
      </c>
      <c r="W26" s="115"/>
    </row>
    <row r="27" spans="1:23" ht="12.75" customHeight="1" x14ac:dyDescent="0.25">
      <c r="A27" s="9" t="s">
        <v>16</v>
      </c>
      <c r="P27" s="56"/>
      <c r="Q27" s="108" t="s">
        <v>63</v>
      </c>
      <c r="R27" s="108"/>
      <c r="S27" s="108"/>
      <c r="T27" s="108"/>
      <c r="U27" s="18"/>
      <c r="V27" s="108"/>
      <c r="W27" s="110"/>
    </row>
    <row r="28" spans="1:23" ht="12.75" customHeight="1" thickBot="1" x14ac:dyDescent="0.3">
      <c r="P28" s="66"/>
      <c r="Q28" s="21" t="s">
        <v>64</v>
      </c>
      <c r="R28" s="1"/>
      <c r="S28" s="1"/>
      <c r="T28" s="1"/>
      <c r="U28" s="13"/>
      <c r="V28" s="1"/>
      <c r="W28" s="112"/>
    </row>
    <row r="29" spans="1:23" ht="12.75" customHeight="1" thickTop="1" x14ac:dyDescent="0.25">
      <c r="A29" s="48"/>
      <c r="B29" s="8" t="s">
        <v>17</v>
      </c>
      <c r="C29" s="8"/>
      <c r="D29" s="48"/>
      <c r="E29" s="8" t="s">
        <v>18</v>
      </c>
      <c r="F29" s="8"/>
      <c r="G29" s="48"/>
      <c r="H29" s="8" t="s">
        <v>19</v>
      </c>
      <c r="I29" s="8"/>
      <c r="J29" s="48"/>
      <c r="K29" s="8" t="s">
        <v>20</v>
      </c>
      <c r="M29" s="39" t="s">
        <v>88</v>
      </c>
      <c r="N29" s="40"/>
      <c r="P29" s="113" t="s">
        <v>55</v>
      </c>
      <c r="Q29" s="57"/>
      <c r="R29" s="57"/>
      <c r="S29" s="57"/>
      <c r="T29" s="57"/>
      <c r="U29" s="14"/>
      <c r="V29" s="121">
        <v>464</v>
      </c>
      <c r="W29" s="122"/>
    </row>
    <row r="30" spans="1:23" ht="12.75" customHeight="1" x14ac:dyDescent="0.35">
      <c r="A30" s="27"/>
      <c r="B30" s="26" t="b">
        <f>IF(A29="x",1)</f>
        <v>0</v>
      </c>
      <c r="C30" s="26"/>
      <c r="D30" s="27"/>
      <c r="E30" s="26" t="b">
        <f>IF(D29="x",1)</f>
        <v>0</v>
      </c>
      <c r="F30" s="26"/>
      <c r="G30" s="27"/>
      <c r="H30" s="26" t="b">
        <f>IF(G29="x",1)</f>
        <v>0</v>
      </c>
      <c r="I30" s="8"/>
      <c r="J30" s="15"/>
      <c r="K30" s="26" t="b">
        <f>IF(J29="x",1)</f>
        <v>0</v>
      </c>
      <c r="M30" s="41">
        <f>(M33*(N37*V9+N38*V17+N39*V26+N40*V29+N41*V36+N43*V44+N44*V48+N45*V50))</f>
        <v>0</v>
      </c>
      <c r="N30" s="42" t="s">
        <v>92</v>
      </c>
      <c r="O30" s="6"/>
      <c r="P30" s="56"/>
      <c r="Q30" s="123" t="s">
        <v>56</v>
      </c>
      <c r="R30" s="123"/>
      <c r="S30" s="123"/>
      <c r="T30" s="123"/>
      <c r="U30" s="22"/>
      <c r="V30" s="123"/>
      <c r="W30" s="124"/>
    </row>
    <row r="31" spans="1:23" ht="12.75" customHeight="1" x14ac:dyDescent="0.35">
      <c r="A31" s="48"/>
      <c r="B31" s="8" t="s">
        <v>21</v>
      </c>
      <c r="C31" s="8"/>
      <c r="D31" s="48"/>
      <c r="E31" s="8" t="s">
        <v>22</v>
      </c>
      <c r="F31" s="8"/>
      <c r="G31" s="48"/>
      <c r="H31" s="8" t="s">
        <v>23</v>
      </c>
      <c r="I31" s="8"/>
      <c r="J31" s="48"/>
      <c r="K31" s="8" t="s">
        <v>24</v>
      </c>
      <c r="M31" s="41"/>
      <c r="N31" s="42"/>
      <c r="O31" s="6"/>
      <c r="P31" s="56"/>
      <c r="Q31" s="125" t="s">
        <v>57</v>
      </c>
      <c r="R31" s="125"/>
      <c r="S31" s="125"/>
      <c r="T31" s="125"/>
      <c r="U31" s="23"/>
      <c r="V31" s="125"/>
      <c r="W31" s="124"/>
    </row>
    <row r="32" spans="1:23" ht="12.75" customHeight="1" thickBot="1" x14ac:dyDescent="0.3">
      <c r="A32" s="27"/>
      <c r="B32" s="26" t="b">
        <f>IF(A31="x",1)</f>
        <v>0</v>
      </c>
      <c r="C32" s="26"/>
      <c r="D32" s="27"/>
      <c r="E32" s="26" t="b">
        <f>IF(D31="x",1)</f>
        <v>0</v>
      </c>
      <c r="F32" s="26"/>
      <c r="G32" s="27"/>
      <c r="H32" s="26" t="b">
        <f>IF(G31="x",1)</f>
        <v>0</v>
      </c>
      <c r="I32" s="8"/>
      <c r="J32" s="15"/>
      <c r="K32" s="26" t="b">
        <f>IF(J31="x",1)</f>
        <v>0</v>
      </c>
      <c r="M32" s="43" t="s">
        <v>94</v>
      </c>
      <c r="N32" s="44"/>
      <c r="O32" s="5"/>
      <c r="P32" s="56"/>
      <c r="Q32" s="108" t="s">
        <v>58</v>
      </c>
      <c r="R32" s="108"/>
      <c r="S32" s="108"/>
      <c r="T32" s="108"/>
      <c r="U32" s="18"/>
      <c r="V32" s="123"/>
      <c r="W32" s="124"/>
    </row>
    <row r="33" spans="1:23" ht="12.75" customHeight="1" thickTop="1" x14ac:dyDescent="0.25">
      <c r="A33" s="48"/>
      <c r="B33" s="8" t="s">
        <v>25</v>
      </c>
      <c r="C33" s="8"/>
      <c r="D33" s="48"/>
      <c r="E33" s="8" t="s">
        <v>26</v>
      </c>
      <c r="F33" s="8"/>
      <c r="G33" s="48"/>
      <c r="H33" s="8" t="s">
        <v>27</v>
      </c>
      <c r="I33" s="8"/>
      <c r="J33" s="48"/>
      <c r="K33" s="8" t="s">
        <v>28</v>
      </c>
      <c r="M33" s="26">
        <f>SUM(A30:K30,A32:K32,A34:K34)</f>
        <v>0</v>
      </c>
      <c r="O33" s="5"/>
      <c r="P33" s="56"/>
      <c r="Q33" s="57" t="s">
        <v>59</v>
      </c>
      <c r="R33" s="126"/>
      <c r="S33" s="126"/>
      <c r="T33" s="126"/>
      <c r="U33" s="14"/>
      <c r="V33" s="57"/>
      <c r="W33" s="124"/>
    </row>
    <row r="34" spans="1:23" ht="12.75" customHeight="1" x14ac:dyDescent="0.25">
      <c r="A34" s="28"/>
      <c r="B34" s="26" t="b">
        <f>IF(A33="x",1)</f>
        <v>0</v>
      </c>
      <c r="C34" s="26"/>
      <c r="D34" s="28"/>
      <c r="E34" s="26" t="b">
        <f>IF(D33="x",1)</f>
        <v>0</v>
      </c>
      <c r="F34" s="26"/>
      <c r="G34" s="28"/>
      <c r="H34" s="26" t="b">
        <f>IF(G33="x",1)</f>
        <v>0</v>
      </c>
      <c r="J34" s="16"/>
      <c r="K34" s="26" t="b">
        <f>IF(J33="x",1)</f>
        <v>0</v>
      </c>
      <c r="O34" s="5"/>
      <c r="P34" s="56"/>
      <c r="Q34" s="57" t="s">
        <v>60</v>
      </c>
      <c r="R34" s="57"/>
      <c r="S34" s="57"/>
      <c r="T34" s="57"/>
      <c r="U34" s="14"/>
      <c r="V34" s="127"/>
      <c r="W34" s="124"/>
    </row>
    <row r="35" spans="1:23" ht="12.75" customHeight="1" x14ac:dyDescent="0.25">
      <c r="A35" s="9" t="s">
        <v>29</v>
      </c>
      <c r="O35" s="5"/>
      <c r="P35" s="66"/>
      <c r="Q35" s="1" t="s">
        <v>61</v>
      </c>
      <c r="R35" s="1"/>
      <c r="S35" s="1"/>
      <c r="T35" s="1"/>
      <c r="U35" s="13"/>
      <c r="V35" s="12"/>
      <c r="W35" s="128"/>
    </row>
    <row r="36" spans="1:23" ht="12.75" customHeight="1" x14ac:dyDescent="0.25">
      <c r="A36" s="25" t="s">
        <v>30</v>
      </c>
      <c r="B36" s="77"/>
      <c r="C36" s="77"/>
      <c r="D36" s="77"/>
      <c r="E36" s="77"/>
      <c r="F36" s="77"/>
      <c r="G36" s="77"/>
      <c r="H36" s="77"/>
      <c r="I36" s="77"/>
      <c r="J36" s="77"/>
      <c r="K36" s="77"/>
      <c r="L36" s="77"/>
      <c r="M36" s="78"/>
      <c r="N36" s="79" t="s">
        <v>31</v>
      </c>
      <c r="P36" s="113" t="s">
        <v>48</v>
      </c>
      <c r="Q36" s="57"/>
      <c r="R36" s="57"/>
      <c r="S36" s="57"/>
      <c r="T36" s="57"/>
      <c r="U36" s="14"/>
      <c r="V36" s="35">
        <v>1164</v>
      </c>
      <c r="W36" s="129"/>
    </row>
    <row r="37" spans="1:23" ht="12.75" customHeight="1" x14ac:dyDescent="0.25">
      <c r="A37" s="86" t="s">
        <v>32</v>
      </c>
      <c r="B37" s="87"/>
      <c r="C37" s="87"/>
      <c r="D37" s="87"/>
      <c r="E37" s="87"/>
      <c r="F37" s="87"/>
      <c r="G37" s="87"/>
      <c r="H37" s="87"/>
      <c r="I37" s="87"/>
      <c r="J37" s="87"/>
      <c r="K37" s="87"/>
      <c r="L37" s="88"/>
      <c r="M37" s="89"/>
      <c r="N37" s="90"/>
      <c r="P37" s="113" t="s">
        <v>47</v>
      </c>
      <c r="Q37" s="57"/>
      <c r="R37" s="57"/>
      <c r="S37" s="57"/>
      <c r="T37" s="57"/>
      <c r="U37" s="14"/>
      <c r="V37" s="111"/>
      <c r="W37" s="130"/>
    </row>
    <row r="38" spans="1:23" ht="12.75" customHeight="1" x14ac:dyDescent="0.25">
      <c r="A38" s="91" t="s">
        <v>86</v>
      </c>
      <c r="B38" s="92"/>
      <c r="C38" s="92"/>
      <c r="D38" s="92"/>
      <c r="E38" s="92"/>
      <c r="F38" s="92"/>
      <c r="G38" s="92"/>
      <c r="H38" s="92"/>
      <c r="I38" s="92"/>
      <c r="J38" s="92"/>
      <c r="K38" s="92"/>
      <c r="L38" s="93"/>
      <c r="M38" s="94"/>
      <c r="N38" s="95"/>
      <c r="P38" s="56"/>
      <c r="Q38" s="108" t="s">
        <v>49</v>
      </c>
      <c r="R38" s="57"/>
      <c r="S38" s="57"/>
      <c r="T38" s="57"/>
      <c r="U38" s="14"/>
      <c r="V38" s="127"/>
      <c r="W38" s="124"/>
    </row>
    <row r="39" spans="1:23" ht="12.75" customHeight="1" x14ac:dyDescent="0.25">
      <c r="A39" s="96" t="s">
        <v>33</v>
      </c>
      <c r="B39" s="97"/>
      <c r="C39" s="97"/>
      <c r="D39" s="97"/>
      <c r="E39" s="97"/>
      <c r="F39" s="97"/>
      <c r="G39" s="97"/>
      <c r="H39" s="97"/>
      <c r="I39" s="97"/>
      <c r="J39" s="97"/>
      <c r="K39" s="97"/>
      <c r="L39" s="93"/>
      <c r="M39" s="94"/>
      <c r="N39" s="98"/>
      <c r="O39" s="5"/>
      <c r="P39" s="56"/>
      <c r="Q39" s="108" t="s">
        <v>50</v>
      </c>
      <c r="R39" s="57"/>
      <c r="S39" s="57"/>
      <c r="T39" s="57"/>
      <c r="U39" s="14"/>
      <c r="V39" s="127"/>
      <c r="W39" s="124"/>
    </row>
    <row r="40" spans="1:23" ht="12.75" customHeight="1" x14ac:dyDescent="0.25">
      <c r="A40" s="91" t="s">
        <v>34</v>
      </c>
      <c r="B40" s="92"/>
      <c r="C40" s="92"/>
      <c r="D40" s="92"/>
      <c r="E40" s="92"/>
      <c r="F40" s="92"/>
      <c r="G40" s="92"/>
      <c r="H40" s="92"/>
      <c r="I40" s="92"/>
      <c r="J40" s="92"/>
      <c r="K40" s="92"/>
      <c r="L40" s="93"/>
      <c r="M40" s="94"/>
      <c r="N40" s="95"/>
      <c r="O40" s="5"/>
      <c r="P40" s="56"/>
      <c r="Q40" s="111" t="s">
        <v>51</v>
      </c>
      <c r="R40" s="57"/>
      <c r="S40" s="57"/>
      <c r="T40" s="57"/>
      <c r="U40" s="14"/>
      <c r="V40" s="127"/>
      <c r="W40" s="124"/>
    </row>
    <row r="41" spans="1:23" ht="12.75" customHeight="1" x14ac:dyDescent="0.35">
      <c r="A41" s="80" t="s">
        <v>84</v>
      </c>
      <c r="B41" s="81"/>
      <c r="C41" s="81"/>
      <c r="D41" s="81"/>
      <c r="E41" s="81"/>
      <c r="F41" s="81"/>
      <c r="G41" s="81"/>
      <c r="H41" s="81"/>
      <c r="I41" s="81"/>
      <c r="J41" s="81"/>
      <c r="K41" s="81"/>
      <c r="L41" s="82"/>
      <c r="M41" s="83"/>
      <c r="N41" s="84"/>
      <c r="O41" s="6"/>
      <c r="P41" s="56"/>
      <c r="Q41" s="111" t="s">
        <v>52</v>
      </c>
      <c r="R41" s="57"/>
      <c r="S41" s="57"/>
      <c r="T41" s="57"/>
      <c r="U41" s="14"/>
      <c r="V41" s="127"/>
      <c r="W41" s="124"/>
    </row>
    <row r="42" spans="1:23" ht="12.75" customHeight="1" x14ac:dyDescent="0.25">
      <c r="A42" s="86" t="s">
        <v>85</v>
      </c>
      <c r="B42" s="99"/>
      <c r="C42" s="99"/>
      <c r="D42" s="99"/>
      <c r="E42" s="99"/>
      <c r="F42" s="99"/>
      <c r="G42" s="99"/>
      <c r="H42" s="99"/>
      <c r="I42" s="99"/>
      <c r="J42" s="99"/>
      <c r="K42" s="99"/>
      <c r="L42" s="88"/>
      <c r="M42" s="89"/>
      <c r="N42" s="101"/>
      <c r="P42" s="56"/>
      <c r="Q42" s="111" t="s">
        <v>53</v>
      </c>
      <c r="R42" s="57"/>
      <c r="S42" s="57"/>
      <c r="T42" s="57"/>
      <c r="U42" s="14"/>
      <c r="V42" s="127"/>
      <c r="W42" s="124"/>
    </row>
    <row r="43" spans="1:23" ht="12.75" customHeight="1" x14ac:dyDescent="0.25">
      <c r="A43" s="102" t="s">
        <v>35</v>
      </c>
      <c r="B43" s="100"/>
      <c r="C43" s="100"/>
      <c r="D43" s="100"/>
      <c r="E43" s="100"/>
      <c r="F43" s="100"/>
      <c r="G43" s="100"/>
      <c r="H43" s="100"/>
      <c r="I43" s="100"/>
      <c r="J43" s="100"/>
      <c r="K43" s="100"/>
      <c r="L43" s="93"/>
      <c r="M43" s="94"/>
      <c r="N43" s="95"/>
      <c r="P43" s="66"/>
      <c r="Q43" s="21" t="s">
        <v>54</v>
      </c>
      <c r="R43" s="1"/>
      <c r="S43" s="1"/>
      <c r="T43" s="1"/>
      <c r="U43" s="13"/>
      <c r="V43" s="12"/>
      <c r="W43" s="128"/>
    </row>
    <row r="44" spans="1:23" ht="12.75" customHeight="1" x14ac:dyDescent="0.25">
      <c r="A44" s="103" t="s">
        <v>36</v>
      </c>
      <c r="B44" s="104"/>
      <c r="C44" s="104"/>
      <c r="D44" s="104"/>
      <c r="E44" s="104"/>
      <c r="F44" s="104"/>
      <c r="G44" s="104"/>
      <c r="H44" s="104"/>
      <c r="I44" s="104"/>
      <c r="J44" s="104"/>
      <c r="K44" s="104"/>
      <c r="L44" s="93"/>
      <c r="M44" s="94"/>
      <c r="N44" s="95"/>
      <c r="P44" s="113" t="s">
        <v>46</v>
      </c>
      <c r="Q44" s="57"/>
      <c r="R44" s="57"/>
      <c r="S44" s="57"/>
      <c r="T44" s="57"/>
      <c r="U44" s="14"/>
      <c r="V44" s="114">
        <v>1164</v>
      </c>
      <c r="W44" s="115"/>
    </row>
    <row r="45" spans="1:23" ht="12.75" customHeight="1" x14ac:dyDescent="0.25">
      <c r="A45" s="85" t="s">
        <v>74</v>
      </c>
      <c r="B45" s="1"/>
      <c r="C45" s="1"/>
      <c r="D45" s="1"/>
      <c r="E45" s="1"/>
      <c r="F45" s="1"/>
      <c r="G45" s="1"/>
      <c r="H45" s="1"/>
      <c r="I45" s="1"/>
      <c r="J45" s="1"/>
      <c r="K45" s="1"/>
      <c r="L45" s="1"/>
      <c r="M45" s="13"/>
      <c r="N45" s="76"/>
      <c r="P45" s="56"/>
      <c r="Q45" s="108" t="s">
        <v>43</v>
      </c>
      <c r="R45" s="108"/>
      <c r="S45" s="108"/>
      <c r="T45" s="108"/>
      <c r="U45" s="18"/>
      <c r="V45" s="108"/>
      <c r="W45" s="110"/>
    </row>
    <row r="46" spans="1:23" ht="12.75" customHeight="1" x14ac:dyDescent="0.25">
      <c r="O46" s="5"/>
      <c r="P46" s="56"/>
      <c r="Q46" s="108" t="s">
        <v>44</v>
      </c>
      <c r="R46" s="108"/>
      <c r="S46" s="108"/>
      <c r="T46" s="108"/>
      <c r="U46" s="18"/>
      <c r="V46" s="108"/>
      <c r="W46" s="110"/>
    </row>
    <row r="47" spans="1:23" ht="12.6" customHeight="1" x14ac:dyDescent="0.25">
      <c r="O47" s="5"/>
      <c r="P47" s="66"/>
      <c r="Q47" s="21" t="s">
        <v>45</v>
      </c>
      <c r="R47" s="1"/>
      <c r="S47" s="1"/>
      <c r="T47" s="1"/>
      <c r="U47" s="13"/>
      <c r="V47" s="1"/>
      <c r="W47" s="112"/>
    </row>
    <row r="48" spans="1:23" ht="12.75" customHeight="1" x14ac:dyDescent="0.25">
      <c r="A48" t="s">
        <v>37</v>
      </c>
      <c r="C48" s="52"/>
      <c r="D48" s="52"/>
      <c r="E48" s="52"/>
      <c r="F48" s="52"/>
      <c r="G48" s="34" t="s">
        <v>38</v>
      </c>
      <c r="H48" s="34"/>
      <c r="I48" s="53"/>
      <c r="J48" s="53"/>
      <c r="K48" s="53"/>
      <c r="L48" s="53"/>
      <c r="M48" s="53"/>
      <c r="N48" s="53"/>
      <c r="P48" s="113" t="s">
        <v>41</v>
      </c>
      <c r="Q48" s="57"/>
      <c r="R48" s="57"/>
      <c r="S48" s="57"/>
      <c r="T48" s="57"/>
      <c r="U48" s="14"/>
      <c r="V48" s="114">
        <v>165</v>
      </c>
      <c r="W48" s="115"/>
    </row>
    <row r="49" spans="1:23" ht="12.75" customHeight="1" x14ac:dyDescent="0.25">
      <c r="P49" s="66"/>
      <c r="Q49" s="1" t="s">
        <v>42</v>
      </c>
      <c r="R49" s="1"/>
      <c r="S49" s="1"/>
      <c r="T49" s="1"/>
      <c r="U49" s="13"/>
      <c r="V49" s="1"/>
      <c r="W49" s="13"/>
    </row>
    <row r="50" spans="1:23" ht="12.75" customHeight="1" x14ac:dyDescent="0.25">
      <c r="A50" s="33" t="s">
        <v>39</v>
      </c>
      <c r="B50" s="33"/>
      <c r="C50" s="33"/>
      <c r="D50" s="33"/>
      <c r="E50" s="33"/>
      <c r="F50" s="33"/>
      <c r="G50" s="33"/>
      <c r="H50" s="33"/>
      <c r="I50" s="33"/>
      <c r="J50" s="33"/>
      <c r="K50" s="33"/>
      <c r="L50" s="33"/>
      <c r="M50" s="33"/>
      <c r="N50" s="33"/>
      <c r="P50" s="113" t="s">
        <v>75</v>
      </c>
      <c r="Q50" s="57"/>
      <c r="R50" s="57"/>
      <c r="S50" s="57"/>
      <c r="T50" s="57"/>
      <c r="U50" s="14"/>
      <c r="V50" s="32">
        <v>70</v>
      </c>
      <c r="W50" s="115"/>
    </row>
    <row r="51" spans="1:23" x14ac:dyDescent="0.25">
      <c r="A51" s="38" t="s">
        <v>87</v>
      </c>
      <c r="B51" s="38"/>
      <c r="C51" s="38"/>
      <c r="D51" s="38"/>
      <c r="E51" s="38"/>
      <c r="F51" s="38"/>
      <c r="G51" s="38"/>
      <c r="H51" s="38"/>
      <c r="I51" s="38"/>
      <c r="J51" s="38"/>
      <c r="K51" s="38"/>
      <c r="L51" s="38"/>
      <c r="M51" s="38"/>
      <c r="N51" s="38"/>
      <c r="O51" s="5"/>
      <c r="P51" s="66"/>
      <c r="Q51" s="1" t="s">
        <v>76</v>
      </c>
      <c r="R51" s="1"/>
      <c r="S51" s="1"/>
      <c r="T51" s="1"/>
      <c r="U51" s="13"/>
      <c r="V51" s="1"/>
      <c r="W51" s="13"/>
    </row>
    <row r="52" spans="1:23" ht="12.75" customHeight="1" x14ac:dyDescent="0.25">
      <c r="A52" s="9" t="s">
        <v>91</v>
      </c>
      <c r="B52" s="31"/>
      <c r="C52" s="31"/>
      <c r="D52" s="31"/>
      <c r="E52" s="31"/>
      <c r="F52" s="31"/>
      <c r="G52" s="31"/>
      <c r="H52" s="31"/>
      <c r="I52" s="31"/>
      <c r="J52" s="31"/>
      <c r="K52" s="31"/>
      <c r="L52" s="31"/>
      <c r="M52" s="31"/>
      <c r="N52" s="31"/>
      <c r="P52" s="7"/>
    </row>
    <row r="53" spans="1:23" ht="14.25" customHeight="1" x14ac:dyDescent="0.25">
      <c r="A53" s="31" t="s">
        <v>93</v>
      </c>
      <c r="B53" s="31"/>
      <c r="C53" s="31"/>
      <c r="D53" s="31"/>
      <c r="E53" s="31"/>
      <c r="F53" s="31"/>
      <c r="G53" s="31"/>
      <c r="H53" s="31"/>
      <c r="I53" s="31"/>
      <c r="J53" s="31"/>
      <c r="K53" s="31"/>
      <c r="L53" s="31"/>
      <c r="M53" s="31"/>
      <c r="N53" s="31"/>
      <c r="P53" s="54" t="s">
        <v>40</v>
      </c>
      <c r="Q53" s="55"/>
      <c r="R53" s="55"/>
      <c r="S53" s="67"/>
      <c r="T53" s="68"/>
      <c r="U53" s="68"/>
      <c r="V53" s="68"/>
      <c r="W53" s="69"/>
    </row>
    <row r="54" spans="1:23" ht="14.25" customHeight="1" x14ac:dyDescent="0.25">
      <c r="A54" s="30" t="s">
        <v>89</v>
      </c>
      <c r="B54" s="20"/>
      <c r="C54" s="20"/>
      <c r="D54" s="20"/>
      <c r="E54" s="20"/>
      <c r="F54" s="20"/>
      <c r="G54" s="20"/>
      <c r="I54" s="20"/>
      <c r="J54" s="20"/>
      <c r="K54" s="20"/>
      <c r="L54" s="20"/>
      <c r="M54" s="20"/>
      <c r="N54" s="20"/>
      <c r="P54" s="56"/>
      <c r="Q54" s="57"/>
      <c r="R54" s="57"/>
      <c r="S54" s="73"/>
      <c r="T54" s="74"/>
      <c r="U54" s="74"/>
      <c r="V54" s="74"/>
      <c r="W54" s="75"/>
    </row>
    <row r="55" spans="1:23" ht="14.25" customHeight="1" x14ac:dyDescent="0.25">
      <c r="A55" s="37" t="s">
        <v>90</v>
      </c>
      <c r="B55" s="37"/>
      <c r="C55" s="37"/>
      <c r="D55" s="37"/>
      <c r="E55" s="37"/>
      <c r="F55" s="37"/>
      <c r="G55" s="37"/>
      <c r="H55" s="37"/>
      <c r="I55" s="37"/>
      <c r="J55" s="37"/>
      <c r="K55" s="37"/>
      <c r="L55" s="37"/>
      <c r="M55" s="37"/>
      <c r="N55" s="37"/>
      <c r="P55" s="66"/>
      <c r="Q55" s="1"/>
      <c r="R55" s="1"/>
      <c r="S55" s="70"/>
      <c r="T55" s="71"/>
      <c r="U55" s="71"/>
      <c r="V55" s="71"/>
      <c r="W55" s="72"/>
    </row>
    <row r="56" spans="1:23" ht="15.75" customHeight="1" x14ac:dyDescent="0.25">
      <c r="A56" s="37"/>
      <c r="B56" s="37"/>
      <c r="C56" s="37"/>
      <c r="D56" s="37"/>
      <c r="E56" s="37"/>
      <c r="F56" s="37"/>
      <c r="G56" s="37"/>
      <c r="H56" s="37"/>
      <c r="I56" s="37"/>
      <c r="J56" s="37"/>
      <c r="K56" s="37"/>
      <c r="L56" s="37"/>
      <c r="M56" s="37"/>
      <c r="N56" s="37"/>
      <c r="O56" s="10"/>
      <c r="P56" s="58" t="s">
        <v>96</v>
      </c>
      <c r="Q56" s="59"/>
      <c r="R56" s="59"/>
      <c r="S56" s="57"/>
      <c r="T56" s="57"/>
      <c r="U56" s="60"/>
      <c r="V56" s="57"/>
      <c r="W56" s="61"/>
    </row>
    <row r="57" spans="1:23" ht="12" customHeight="1" x14ac:dyDescent="0.25">
      <c r="A57" s="37"/>
      <c r="B57" s="37"/>
      <c r="C57" s="37"/>
      <c r="D57" s="37"/>
      <c r="E57" s="37"/>
      <c r="F57" s="37"/>
      <c r="G57" s="37"/>
      <c r="H57" s="37"/>
      <c r="I57" s="37"/>
      <c r="J57" s="37"/>
      <c r="K57" s="37"/>
      <c r="L57" s="37"/>
      <c r="M57" s="37"/>
      <c r="N57" s="37"/>
      <c r="O57" s="10"/>
      <c r="P57" s="58"/>
      <c r="Q57" s="59"/>
      <c r="R57" s="59"/>
      <c r="S57" s="133" t="s">
        <v>95</v>
      </c>
      <c r="T57" s="133"/>
      <c r="U57" s="133"/>
      <c r="V57" s="57"/>
      <c r="W57" s="61"/>
    </row>
    <row r="58" spans="1:23" ht="12" customHeight="1" x14ac:dyDescent="0.25">
      <c r="A58" s="37"/>
      <c r="B58" s="37"/>
      <c r="C58" s="37"/>
      <c r="D58" s="37"/>
      <c r="E58" s="37"/>
      <c r="F58" s="37"/>
      <c r="G58" s="37"/>
      <c r="H58" s="37"/>
      <c r="I58" s="37"/>
      <c r="J58" s="37"/>
      <c r="K58" s="37"/>
      <c r="L58" s="37"/>
      <c r="M58" s="37"/>
      <c r="N58" s="37"/>
      <c r="O58" s="10"/>
      <c r="P58" s="62"/>
      <c r="Q58" s="63"/>
      <c r="R58" s="63"/>
      <c r="S58" s="1"/>
      <c r="T58" s="1"/>
      <c r="U58" s="64"/>
      <c r="V58" s="1"/>
      <c r="W58" s="65"/>
    </row>
    <row r="59" spans="1:23" ht="12" customHeight="1" x14ac:dyDescent="0.25">
      <c r="A59" s="37"/>
      <c r="B59" s="37"/>
      <c r="C59" s="37"/>
      <c r="D59" s="37"/>
      <c r="E59" s="37"/>
      <c r="F59" s="37"/>
      <c r="G59" s="37"/>
      <c r="H59" s="37"/>
      <c r="I59" s="37"/>
      <c r="J59" s="37"/>
      <c r="K59" s="37"/>
      <c r="L59" s="37"/>
      <c r="M59" s="37"/>
      <c r="N59" s="37"/>
    </row>
    <row r="61" spans="1:23" x14ac:dyDescent="0.25">
      <c r="A61" s="29"/>
      <c r="B61" s="29"/>
      <c r="C61" s="29"/>
      <c r="D61" s="29"/>
      <c r="E61" s="29"/>
      <c r="F61" s="29"/>
      <c r="G61" s="29"/>
      <c r="H61" s="29"/>
      <c r="I61" s="29"/>
      <c r="J61" s="29"/>
      <c r="K61" s="29"/>
      <c r="L61" s="29"/>
      <c r="M61" s="29"/>
      <c r="N61" s="29"/>
    </row>
  </sheetData>
  <sheetProtection algorithmName="SHA-512" hashValue="p84HD43aamt23RCrptoWWvoMe5KRbnMl7aWtHcL4ZmRTCdJFG41f6JQ3aQqFjmOv6mtwnY0CGVd2uTCh/UnsqA==" saltValue="VhHkJL/1VC7tTAgXywyg3g==" spinCount="100000" sheet="1" formatCells="0" selectLockedCells="1"/>
  <mergeCells count="40">
    <mergeCell ref="S57:U57"/>
    <mergeCell ref="A2:H4"/>
    <mergeCell ref="A55:N59"/>
    <mergeCell ref="G20:N20"/>
    <mergeCell ref="G21:N21"/>
    <mergeCell ref="L25:N25"/>
    <mergeCell ref="C48:F48"/>
    <mergeCell ref="A51:N51"/>
    <mergeCell ref="M29:N29"/>
    <mergeCell ref="M30:M31"/>
    <mergeCell ref="N30:N31"/>
    <mergeCell ref="M32:N32"/>
    <mergeCell ref="G9:N9"/>
    <mergeCell ref="G10:N10"/>
    <mergeCell ref="G11:N11"/>
    <mergeCell ref="G12:N12"/>
    <mergeCell ref="G19:N19"/>
    <mergeCell ref="G8:N8"/>
    <mergeCell ref="G18:N18"/>
    <mergeCell ref="G13:N13"/>
    <mergeCell ref="G14:N14"/>
    <mergeCell ref="G15:N15"/>
    <mergeCell ref="G16:N16"/>
    <mergeCell ref="G17:N17"/>
    <mergeCell ref="P56:R58"/>
    <mergeCell ref="V50:W50"/>
    <mergeCell ref="A5:N6"/>
    <mergeCell ref="A50:N50"/>
    <mergeCell ref="V7:W7"/>
    <mergeCell ref="V48:W48"/>
    <mergeCell ref="V44:W44"/>
    <mergeCell ref="V26:W26"/>
    <mergeCell ref="V29:W29"/>
    <mergeCell ref="V17:W17"/>
    <mergeCell ref="V9:W9"/>
    <mergeCell ref="V8:W8"/>
    <mergeCell ref="I48:N48"/>
    <mergeCell ref="G48:H48"/>
    <mergeCell ref="V36:W36"/>
    <mergeCell ref="A44:K44"/>
  </mergeCells>
  <phoneticPr fontId="16" type="noConversion"/>
  <pageMargins left="0.70866141732283472" right="0.51181102362204722" top="0.74803149606299213" bottom="0" header="0.31496062992125984" footer="0"/>
  <pageSetup paperSize="9" scale="95" fitToWidth="2" orientation="portrait"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11BF1C6539AB10489D04F767A9F01B29" ma:contentTypeVersion="15" ma:contentTypeDescription="Luo uusi asiakirja." ma:contentTypeScope="" ma:versionID="40d61716d2b4b1adcf022e3eb50fff7f">
  <xsd:schema xmlns:xsd="http://www.w3.org/2001/XMLSchema" xmlns:xs="http://www.w3.org/2001/XMLSchema" xmlns:p="http://schemas.microsoft.com/office/2006/metadata/properties" xmlns:ns2="50973d59-0284-4d2c-93d2-8ab5beaed6dd" xmlns:ns3="52fcbe92-ae4d-4321-89f1-99249f38db94" targetNamespace="http://schemas.microsoft.com/office/2006/metadata/properties" ma:root="true" ma:fieldsID="5f8c82644f8437165f9abd0ecb355f79" ns2:_="" ns3:_="">
    <xsd:import namespace="50973d59-0284-4d2c-93d2-8ab5beaed6dd"/>
    <xsd:import namespace="52fcbe92-ae4d-4321-89f1-99249f38db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73d59-0284-4d2c-93d2-8ab5beaed6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aba2c10b-980b-45f5-91d5-133c8cfe2ef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fcbe92-ae4d-4321-89f1-99249f38db9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3b8a878-1228-4ddf-bccd-6f15b758841a}" ma:internalName="TaxCatchAll" ma:showField="CatchAllData" ma:web="52fcbe92-ae4d-4321-89f1-99249f38db9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0973d59-0284-4d2c-93d2-8ab5beaed6dd">
      <Terms xmlns="http://schemas.microsoft.com/office/infopath/2007/PartnerControls"/>
    </lcf76f155ced4ddcb4097134ff3c332f>
    <TaxCatchAll xmlns="52fcbe92-ae4d-4321-89f1-99249f38db94" xsi:nil="true"/>
  </documentManagement>
</p:properties>
</file>

<file path=customXml/itemProps1.xml><?xml version="1.0" encoding="utf-8"?>
<ds:datastoreItem xmlns:ds="http://schemas.openxmlformats.org/officeDocument/2006/customXml" ds:itemID="{58C82592-472E-4F3E-A0FB-D8D8B3CAEA2D}"/>
</file>

<file path=customXml/itemProps2.xml><?xml version="1.0" encoding="utf-8"?>
<ds:datastoreItem xmlns:ds="http://schemas.openxmlformats.org/officeDocument/2006/customXml" ds:itemID="{645171FC-5DC2-486D-9ACD-C25776F6C1B3}">
  <ds:schemaRefs>
    <ds:schemaRef ds:uri="http://schemas.microsoft.com/sharepoint/v3/contenttype/forms"/>
  </ds:schemaRefs>
</ds:datastoreItem>
</file>

<file path=customXml/itemProps3.xml><?xml version="1.0" encoding="utf-8"?>
<ds:datastoreItem xmlns:ds="http://schemas.openxmlformats.org/officeDocument/2006/customXml" ds:itemID="{071AF060-7B67-4D06-9076-440B394695D4}">
  <ds:schemaRefs>
    <ds:schemaRef ds:uri="http://schemas.microsoft.com/office/2006/metadata/properties"/>
    <ds:schemaRef ds:uri="http://schemas.microsoft.com/office/infopath/2007/PartnerControls"/>
    <ds:schemaRef ds:uri="50973d59-0284-4d2c-93d2-8ab5beaed6dd"/>
    <ds:schemaRef ds:uri="52fcbe92-ae4d-4321-89f1-99249f38db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Taul1</vt:lpstr>
    </vt:vector>
  </TitlesOfParts>
  <Company>Labtium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Minna Lehto</dc:creator>
  <cp:lastModifiedBy>Minna Lehto</cp:lastModifiedBy>
  <cp:lastPrinted>2024-05-07T10:13:39Z</cp:lastPrinted>
  <dcterms:created xsi:type="dcterms:W3CDTF">2012-09-27T08:37:11Z</dcterms:created>
  <dcterms:modified xsi:type="dcterms:W3CDTF">2025-10-24T10:29:56Z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0x01010011BF1C6539AB10489D04F767A9F01B29</vt:lpwstr>
  </property>
  <property fmtid="{D5CDD505-2E9C-101B-9397-08002B2CF9AE}" pid="3" name="Order">
    <vt:r8>4098400</vt:r8>
  </property>
  <property fmtid="{D5CDD505-2E9C-101B-9397-08002B2CF9AE}" pid="4" name="MediaServiceImageTags">
    <vt:lpwstr/>
  </property>
</Properties>
</file>